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eitstage" sheetId="1" r:id="rId1"/>
    <sheet name="Feiertage und Ferien" sheetId="2" r:id="rId2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6" customWidth="1"/>
    <col min="2" max="2" width="13" customWidth="1"/>
    <col min="3" max="3" width="13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Arbeitstage 2026 – Deutschland</t>
        </is>
      </c>
    </row>
    <row r="2">
      <c r="A2" s="7" t="inlineStr">
        <is>
          <t xml:space="preserve">Gelbe Felder anpassen: Stunden pro Arbeitstag und Wochenmuster (0 = Arbeitstag, 1 = frei; Mo bis So, z. B. 0000011 = Mo–Fr).</t>
        </is>
      </c>
      <c r="F2" s="7" t="str">
        <f>HYPERLINK("https://kalenderjahr.de/kalender/2026/","kalenderjahr.de")</f>
        <v>kalenderjahr.de</v>
      </c>
    </row>
    <row r="3">
      <c r="A3" s="0" t="inlineStr">
        <is>
          <t xml:space="preserve">Stunden pro Arbeitstag</t>
        </is>
      </c>
      <c r="B3" s="16">
        <v>8</v>
      </c>
    </row>
    <row r="4">
      <c r="A4" s="0" t="inlineStr">
        <is>
          <t xml:space="preserve">Wochenmuster (Mo–So)</t>
        </is>
      </c>
      <c r="B4" s="16" t="inlineStr">
        <is>
          <t xml:space="preserve">0000011</t>
        </is>
      </c>
    </row>
    <row r="5"/>
    <row r="6">
      <c r="A6" s="2" t="inlineStr">
        <is>
          <t xml:space="preserve">Monat</t>
        </is>
      </c>
      <c r="B6" s="2" t="inlineStr">
        <is>
          <t xml:space="preserve">Von</t>
        </is>
      </c>
      <c r="C6" s="2" t="inlineStr">
        <is>
          <t xml:space="preserve">Bis</t>
        </is>
      </c>
      <c r="D6" s="2" t="inlineStr">
        <is>
          <t xml:space="preserve">Kalendertage</t>
        </is>
      </c>
      <c r="E6" s="2" t="inlineStr">
        <is>
          <t xml:space="preserve">Arbeitstage</t>
        </is>
      </c>
      <c r="F6" s="2" t="inlineStr">
        <is>
          <t xml:space="preserve">Sollstunden</t>
        </is>
      </c>
    </row>
    <row r="7">
      <c r="A7" s="0" t="inlineStr">
        <is>
          <t xml:space="preserve">Januar</t>
        </is>
      </c>
      <c r="B7" s="6">
        <v>46023</v>
      </c>
      <c r="C7" s="6">
        <v>46053</v>
      </c>
      <c r="D7" s="0">
        <f>C7-B7+1</f>
        <v>31</v>
      </c>
      <c r="E7" s="0">
        <f>NETWORKDAYS.INTL(B7,C7,$B$4,'Feiertage und Ferien'!$A$4:$A$22)</f>
        <v>20</v>
      </c>
      <c r="F7" s="0">
        <f>E7*$B$3</f>
        <v>160</v>
      </c>
    </row>
    <row r="8">
      <c r="A8" s="0" t="inlineStr">
        <is>
          <t xml:space="preserve">Februar</t>
        </is>
      </c>
      <c r="B8" s="6">
        <v>46054</v>
      </c>
      <c r="C8" s="6">
        <v>46081</v>
      </c>
      <c r="D8" s="0">
        <f>C8-B8+1</f>
        <v>28</v>
      </c>
      <c r="E8" s="0">
        <f>NETWORKDAYS.INTL(B8,C8,$B$4,'Feiertage und Ferien'!$A$4:$A$22)</f>
        <v>20</v>
      </c>
      <c r="F8" s="0">
        <f>E8*$B$3</f>
        <v>160</v>
      </c>
    </row>
    <row r="9">
      <c r="A9" s="0" t="inlineStr">
        <is>
          <t xml:space="preserve">März</t>
        </is>
      </c>
      <c r="B9" s="6">
        <v>46082</v>
      </c>
      <c r="C9" s="6">
        <v>46112</v>
      </c>
      <c r="D9" s="0">
        <f>C9-B9+1</f>
        <v>31</v>
      </c>
      <c r="E9" s="0">
        <f>NETWORKDAYS.INTL(B9,C9,$B$4,'Feiertage und Ferien'!$A$4:$A$22)</f>
        <v>22</v>
      </c>
      <c r="F9" s="0">
        <f>E9*$B$3</f>
        <v>176</v>
      </c>
    </row>
    <row r="10">
      <c r="A10" s="0" t="inlineStr">
        <is>
          <t xml:space="preserve">April</t>
        </is>
      </c>
      <c r="B10" s="6">
        <v>46113</v>
      </c>
      <c r="C10" s="6">
        <v>46142</v>
      </c>
      <c r="D10" s="0">
        <f>C10-B10+1</f>
        <v>30</v>
      </c>
      <c r="E10" s="0">
        <f>NETWORKDAYS.INTL(B10,C10,$B$4,'Feiertage und Ferien'!$A$4:$A$22)</f>
        <v>20</v>
      </c>
      <c r="F10" s="0">
        <f>E10*$B$3</f>
        <v>160</v>
      </c>
    </row>
    <row r="11">
      <c r="A11" s="0" t="inlineStr">
        <is>
          <t xml:space="preserve">Mai</t>
        </is>
      </c>
      <c r="B11" s="6">
        <v>46143</v>
      </c>
      <c r="C11" s="6">
        <v>46173</v>
      </c>
      <c r="D11" s="0">
        <f>C11-B11+1</f>
        <v>31</v>
      </c>
      <c r="E11" s="0">
        <f>NETWORKDAYS.INTL(B11,C11,$B$4,'Feiertage und Ferien'!$A$4:$A$22)</f>
        <v>18</v>
      </c>
      <c r="F11" s="0">
        <f>E11*$B$3</f>
        <v>144</v>
      </c>
    </row>
    <row r="12">
      <c r="A12" s="0" t="inlineStr">
        <is>
          <t xml:space="preserve">Juni</t>
        </is>
      </c>
      <c r="B12" s="6">
        <v>46174</v>
      </c>
      <c r="C12" s="6">
        <v>46203</v>
      </c>
      <c r="D12" s="0">
        <f>C12-B12+1</f>
        <v>30</v>
      </c>
      <c r="E12" s="0">
        <f>NETWORKDAYS.INTL(B12,C12,$B$4,'Feiertage und Ferien'!$A$4:$A$22)</f>
        <v>21</v>
      </c>
      <c r="F12" s="0">
        <f>E12*$B$3</f>
        <v>168</v>
      </c>
    </row>
    <row r="13">
      <c r="A13" s="0" t="inlineStr">
        <is>
          <t xml:space="preserve">Juli</t>
        </is>
      </c>
      <c r="B13" s="6">
        <v>46204</v>
      </c>
      <c r="C13" s="6">
        <v>46234</v>
      </c>
      <c r="D13" s="0">
        <f>C13-B13+1</f>
        <v>31</v>
      </c>
      <c r="E13" s="0">
        <f>NETWORKDAYS.INTL(B13,C13,$B$4,'Feiertage und Ferien'!$A$4:$A$22)</f>
        <v>23</v>
      </c>
      <c r="F13" s="0">
        <f>E13*$B$3</f>
        <v>184</v>
      </c>
    </row>
    <row r="14">
      <c r="A14" s="0" t="inlineStr">
        <is>
          <t xml:space="preserve">August</t>
        </is>
      </c>
      <c r="B14" s="6">
        <v>46235</v>
      </c>
      <c r="C14" s="6">
        <v>46265</v>
      </c>
      <c r="D14" s="0">
        <f>C14-B14+1</f>
        <v>31</v>
      </c>
      <c r="E14" s="0">
        <f>NETWORKDAYS.INTL(B14,C14,$B$4,'Feiertage und Ferien'!$A$4:$A$22)</f>
        <v>21</v>
      </c>
      <c r="F14" s="0">
        <f>E14*$B$3</f>
        <v>168</v>
      </c>
    </row>
    <row r="15">
      <c r="A15" s="0" t="inlineStr">
        <is>
          <t xml:space="preserve">September</t>
        </is>
      </c>
      <c r="B15" s="6">
        <v>46266</v>
      </c>
      <c r="C15" s="6">
        <v>46295</v>
      </c>
      <c r="D15" s="0">
        <f>C15-B15+1</f>
        <v>30</v>
      </c>
      <c r="E15" s="0">
        <f>NETWORKDAYS.INTL(B15,C15,$B$4,'Feiertage und Ferien'!$A$4:$A$22)</f>
        <v>22</v>
      </c>
      <c r="F15" s="0">
        <f>E15*$B$3</f>
        <v>176</v>
      </c>
    </row>
    <row r="16">
      <c r="A16" s="0" t="inlineStr">
        <is>
          <t xml:space="preserve">Oktober</t>
        </is>
      </c>
      <c r="B16" s="6">
        <v>46296</v>
      </c>
      <c r="C16" s="6">
        <v>46326</v>
      </c>
      <c r="D16" s="0">
        <f>C16-B16+1</f>
        <v>31</v>
      </c>
      <c r="E16" s="0">
        <f>NETWORKDAYS.INTL(B16,C16,$B$4,'Feiertage und Ferien'!$A$4:$A$22)</f>
        <v>22</v>
      </c>
      <c r="F16" s="0">
        <f>E16*$B$3</f>
        <v>176</v>
      </c>
    </row>
    <row r="17">
      <c r="A17" s="0" t="inlineStr">
        <is>
          <t xml:space="preserve">November</t>
        </is>
      </c>
      <c r="B17" s="6">
        <v>46327</v>
      </c>
      <c r="C17" s="6">
        <v>46356</v>
      </c>
      <c r="D17" s="0">
        <f>C17-B17+1</f>
        <v>30</v>
      </c>
      <c r="E17" s="0">
        <f>NETWORKDAYS.INTL(B17,C17,$B$4,'Feiertage und Ferien'!$A$4:$A$22)</f>
        <v>20</v>
      </c>
      <c r="F17" s="0">
        <f>E17*$B$3</f>
        <v>160</v>
      </c>
    </row>
    <row r="18">
      <c r="A18" s="0" t="inlineStr">
        <is>
          <t xml:space="preserve">Dezember</t>
        </is>
      </c>
      <c r="B18" s="6">
        <v>46357</v>
      </c>
      <c r="C18" s="6">
        <v>46387</v>
      </c>
      <c r="D18" s="0">
        <f>C18-B18+1</f>
        <v>31</v>
      </c>
      <c r="E18" s="0">
        <f>NETWORKDAYS.INTL(B18,C18,$B$4,'Feiertage und Ferien'!$A$4:$A$22)</f>
        <v>22</v>
      </c>
      <c r="F18" s="0">
        <f>E18*$B$3</f>
        <v>176</v>
      </c>
    </row>
    <row r="19">
      <c r="A19" s="2" t="inlineStr">
        <is>
          <t xml:space="preserve">Summe</t>
        </is>
      </c>
      <c r="B19" s="2"/>
      <c r="C19" s="2"/>
      <c r="D19" s="2">
        <f>SUM(D7:D18)</f>
        <v>365</v>
      </c>
      <c r="E19" s="2">
        <f>SUM(E7:E18)</f>
        <v>251</v>
      </c>
      <c r="F19" s="2">
        <f>SUM(F7:F18)</f>
        <v>2008</v>
      </c>
    </row>
  </sheetData>
  <pageMargins left="0.4" right="0.4" top="0.5" bottom="0.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Deutschland</t>
        </is>
      </c>
    </row>
    <row r="2">
      <c r="A2" s="7" t="str">
        <f>HYPERLINK("https://kalenderjahr.de/kalender/2026/","Quelle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46028</v>
      </c>
      <c r="B5" s="0" t="inlineStr">
        <is>
          <t xml:space="preserve">Dienstag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46089</v>
      </c>
      <c r="B6" s="0" t="inlineStr">
        <is>
          <t xml:space="preserve">Sonntag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46115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46117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46118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46143</v>
      </c>
      <c r="B10" s="0" t="inlineStr">
        <is>
          <t xml:space="preserve">Freitag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46156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46166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46167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46177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46249</v>
      </c>
      <c r="B15" s="0" t="inlineStr">
        <is>
          <t xml:space="preserve">Samstag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46285</v>
      </c>
      <c r="B16" s="0" t="inlineStr">
        <is>
          <t xml:space="preserve">Sonntag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46298</v>
      </c>
      <c r="B17" s="0" t="inlineStr">
        <is>
          <t xml:space="preserve">Samstag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46326</v>
      </c>
      <c r="B18" s="0" t="inlineStr">
        <is>
          <t xml:space="preserve">Samstag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46327</v>
      </c>
      <c r="B19" s="0" t="inlineStr">
        <is>
          <t xml:space="preserve">Sonntag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46344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46381</v>
      </c>
      <c r="B21" s="0" t="inlineStr">
        <is>
          <t xml:space="preserve">Freitag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46382</v>
      </c>
      <c r="B22" s="0" t="inlineStr">
        <is>
          <t xml:space="preserve">Samstag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